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\Desktop\"/>
    </mc:Choice>
  </mc:AlternateContent>
  <xr:revisionPtr revIDLastSave="0" documentId="8_{826DE64D-A2F6-43F3-9EDB-75AD2D535F46}" xr6:coauthVersionLast="36" xr6:coauthVersionMax="36" xr10:uidLastSave="{00000000-0000-0000-0000-000000000000}"/>
  <bookViews>
    <workbookView xWindow="0" yWindow="0" windowWidth="23040" windowHeight="9000" xr2:uid="{173C8C50-574A-4778-8AF2-0899967D111E}"/>
  </bookViews>
  <sheets>
    <sheet name="工作表1" sheetId="1" r:id="rId1"/>
  </sheets>
  <definedNames>
    <definedName name="_xlnm.Print_Area" localSheetId="0">工作表1!$B$1:$J$44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3" i="1"/>
  <c r="I29" i="1"/>
  <c r="I27" i="1"/>
  <c r="I26" i="1"/>
  <c r="I38" i="1" l="1"/>
  <c r="I37" i="1" l="1"/>
  <c r="I40" i="1" l="1"/>
  <c r="I36" i="1"/>
  <c r="I35" i="1"/>
  <c r="I42" i="1" l="1"/>
</calcChain>
</file>

<file path=xl/sharedStrings.xml><?xml version="1.0" encoding="utf-8"?>
<sst xmlns="http://schemas.openxmlformats.org/spreadsheetml/2006/main" count="74" uniqueCount="57">
  <si>
    <r>
      <rPr>
        <sz val="14"/>
        <color rgb="FF000000"/>
        <rFont val="標楷體"/>
        <family val="4"/>
        <charset val="136"/>
      </rPr>
      <t>研討會名稱</t>
    </r>
    <r>
      <rPr>
        <sz val="14"/>
        <color rgb="FF000000"/>
        <rFont val="Times New Roman"/>
        <family val="1"/>
      </rPr>
      <t xml:space="preserve"> Title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</si>
  <si>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t xml:space="preserve">  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中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央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研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究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院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數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學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研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究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所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研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討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會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申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請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表</t>
    </r>
    <r>
      <rPr>
        <b/>
        <sz val="16"/>
        <color rgb="FF000000"/>
        <rFont val="Times New Roman"/>
        <family val="1"/>
      </rPr>
      <t xml:space="preserve">
</t>
    </r>
    <r>
      <rPr>
        <b/>
        <sz val="18"/>
        <color rgb="FF000000"/>
        <rFont val="Times New Roman"/>
        <family val="1"/>
      </rPr>
      <t>Application for Conferences / Workshops</t>
    </r>
    <phoneticPr fontId="5" type="noConversion"/>
  </si>
  <si>
    <r>
      <rPr>
        <sz val="14"/>
        <color rgb="FF000000"/>
        <rFont val="標楷體"/>
        <family val="4"/>
        <charset val="136"/>
      </rPr>
      <t>時間</t>
    </r>
    <r>
      <rPr>
        <sz val="14"/>
        <color rgb="FF000000"/>
        <rFont val="Times New Roman"/>
        <family val="1"/>
      </rPr>
      <t xml:space="preserve"> Time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</si>
  <si>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rPr>
        <sz val="14"/>
        <color rgb="FF000000"/>
        <rFont val="標楷體"/>
        <family val="4"/>
        <charset val="136"/>
      </rPr>
      <t>地點</t>
    </r>
    <r>
      <rPr>
        <sz val="14"/>
        <color rgb="FF000000"/>
        <rFont val="Times New Roman"/>
        <family val="1"/>
      </rPr>
      <t>Venue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</si>
  <si>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rPr>
        <sz val="14"/>
        <color rgb="FF000000"/>
        <rFont val="標楷體"/>
        <family val="4"/>
        <charset val="136"/>
      </rPr>
      <t>舉辦方式</t>
    </r>
    <r>
      <rPr>
        <sz val="14"/>
        <color rgb="FF000000"/>
        <rFont val="Times New Roman"/>
        <family val="1"/>
      </rPr>
      <t xml:space="preserve"> Format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</si>
  <si>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rPr>
        <sz val="14"/>
        <color rgb="FF000000"/>
        <rFont val="標楷體"/>
        <family val="4"/>
        <charset val="136"/>
      </rPr>
      <t xml:space="preserve">經費來源 </t>
    </r>
    <r>
      <rPr>
        <sz val="14"/>
        <color rgb="FF000000"/>
        <rFont val="Times New Roman"/>
        <family val="4"/>
      </rPr>
      <t>Funding</t>
    </r>
    <r>
      <rPr>
        <sz val="14"/>
        <color rgb="FF000000"/>
        <rFont val="新細明體"/>
        <family val="4"/>
        <charset val="136"/>
      </rPr>
      <t>：</t>
    </r>
    <phoneticPr fontId="5" type="noConversion"/>
  </si>
  <si>
    <r>
      <t>[</t>
    </r>
    <r>
      <rPr>
        <b/>
        <sz val="16"/>
        <color rgb="FF000000"/>
        <rFont val="標楷體"/>
        <family val="4"/>
        <charset val="136"/>
      </rPr>
      <t>數學研究業務經費</t>
    </r>
    <r>
      <rPr>
        <b/>
        <sz val="16"/>
        <color rgb="FF000000"/>
        <rFont val="Times New Roman"/>
        <family val="1"/>
      </rPr>
      <t>]</t>
    </r>
  </si>
  <si>
    <r>
      <rPr>
        <sz val="14"/>
        <color rgb="FF000000"/>
        <rFont val="標楷體"/>
        <family val="4"/>
        <charset val="136"/>
      </rPr>
      <t>元</t>
    </r>
  </si>
  <si>
    <r>
      <rPr>
        <sz val="14"/>
        <color rgb="FF000000"/>
        <rFont val="標楷體"/>
        <family val="4"/>
        <charset val="136"/>
      </rPr>
      <t xml:space="preserve">說明 </t>
    </r>
    <r>
      <rPr>
        <sz val="14"/>
        <color rgb="FF000000"/>
        <rFont val="Times New Roman"/>
        <family val="4"/>
      </rPr>
      <t>Summary</t>
    </r>
    <r>
      <rPr>
        <sz val="14"/>
        <color rgb="FF000000"/>
        <rFont val="新細明體"/>
        <family val="4"/>
        <charset val="136"/>
      </rPr>
      <t>：</t>
    </r>
    <phoneticPr fontId="4" type="noConversion"/>
  </si>
  <si>
    <t xml:space="preserve">※詳細預算如下（部份品項因緊急需求，擬先以個人信用卡支付）
※若本所為部分經費來源，請列出其他補助單位及金額 </t>
    <phoneticPr fontId="5" type="noConversion"/>
  </si>
  <si>
    <r>
      <rPr>
        <sz val="14"/>
        <color rgb="FF000000"/>
        <rFont val="標楷體"/>
        <family val="4"/>
        <charset val="136"/>
      </rPr>
      <t xml:space="preserve">演講者 </t>
    </r>
    <r>
      <rPr>
        <sz val="14"/>
        <color rgb="FF000000"/>
        <rFont val="Times New Roman"/>
        <family val="4"/>
        <charset val="136"/>
      </rPr>
      <t>Speakers</t>
    </r>
    <r>
      <rPr>
        <sz val="14"/>
        <color rgb="FF000000"/>
        <rFont val="新細明體"/>
        <family val="4"/>
        <charset val="136"/>
      </rPr>
      <t>：</t>
    </r>
    <phoneticPr fontId="4" type="noConversion"/>
  </si>
  <si>
    <r>
      <rPr>
        <sz val="14"/>
        <color rgb="FF000000"/>
        <rFont val="標楷體"/>
        <family val="4"/>
        <charset val="136"/>
      </rPr>
      <t>出席人數</t>
    </r>
    <r>
      <rPr>
        <sz val="14"/>
        <color rgb="FF000000"/>
        <rFont val="Times New Roman"/>
        <family val="1"/>
      </rPr>
      <t xml:space="preserve"> Participants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</si>
  <si>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rPr>
        <sz val="14"/>
        <color rgb="FF000000"/>
        <rFont val="標楷體"/>
        <family val="4"/>
        <charset val="136"/>
      </rPr>
      <t>元</t>
    </r>
    <r>
      <rPr>
        <sz val="14"/>
        <color rgb="FF000000"/>
        <rFont val="Times New Roman"/>
        <family val="1"/>
      </rPr>
      <t xml:space="preserve"> </t>
    </r>
    <phoneticPr fontId="4" type="noConversion"/>
  </si>
  <si>
    <r>
      <rPr>
        <sz val="14"/>
        <color rgb="FF000000"/>
        <rFont val="標楷體"/>
        <family val="4"/>
        <charset val="136"/>
      </rPr>
      <t>主辦單位</t>
    </r>
    <r>
      <rPr>
        <sz val="14"/>
        <color rgb="FF000000"/>
        <rFont val="Times New Roman"/>
        <family val="1"/>
      </rPr>
      <t xml:space="preserve"> Host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</si>
  <si>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r>
      <rPr>
        <sz val="14"/>
        <color rgb="FF000000"/>
        <rFont val="標楷體"/>
        <family val="4"/>
        <charset val="136"/>
      </rPr>
      <t>召集人</t>
    </r>
    <r>
      <rPr>
        <sz val="14"/>
        <color rgb="FF000000"/>
        <rFont val="Times New Roman"/>
        <family val="1"/>
      </rPr>
      <t xml:space="preserve"> Organizers</t>
    </r>
    <r>
      <rPr>
        <sz val="14"/>
        <color rgb="FF000000"/>
        <rFont val="標楷體"/>
        <family val="4"/>
        <charset val="136"/>
      </rPr>
      <t>：</t>
    </r>
    <phoneticPr fontId="5" type="noConversion"/>
  </si>
  <si>
    <t>Full Name</t>
    <phoneticPr fontId="5" type="noConversion"/>
  </si>
  <si>
    <r>
      <rPr>
        <sz val="16"/>
        <color rgb="FF000000"/>
        <rFont val="Times New Roman"/>
        <family val="4"/>
      </rPr>
      <t>Appilicant</t>
    </r>
    <r>
      <rPr>
        <sz val="16"/>
        <color rgb="FF000000"/>
        <rFont val="標楷體"/>
        <family val="4"/>
        <charset val="136"/>
      </rPr>
      <t>：</t>
    </r>
    <r>
      <rPr>
        <sz val="16"/>
        <color rgb="FF000000"/>
        <rFont val="Times New Roman"/>
        <family val="1"/>
      </rPr>
      <t>_______________________</t>
    </r>
    <phoneticPr fontId="5" type="noConversion"/>
  </si>
  <si>
    <r>
      <rPr>
        <sz val="16"/>
        <color rgb="FF000000"/>
        <rFont val="Times New Roman"/>
        <family val="4"/>
      </rPr>
      <t>Director</t>
    </r>
    <r>
      <rPr>
        <sz val="16"/>
        <color rgb="FF000000"/>
        <rFont val="標楷體"/>
        <family val="4"/>
        <charset val="136"/>
      </rPr>
      <t>：</t>
    </r>
    <r>
      <rPr>
        <sz val="16"/>
        <color rgb="FF000000"/>
        <rFont val="Times New Roman"/>
        <family val="1"/>
      </rPr>
      <t>__________________________</t>
    </r>
    <phoneticPr fontId="5" type="noConversion"/>
  </si>
  <si>
    <t>Airfare (for organizers and speakers whose affiliations are abroad)</t>
    <phoneticPr fontId="5" type="noConversion"/>
  </si>
  <si>
    <t>Those from Asia</t>
    <phoneticPr fontId="5" type="noConversion"/>
  </si>
  <si>
    <t>Those not from Asia</t>
    <phoneticPr fontId="5" type="noConversion"/>
  </si>
  <si>
    <t>TWD</t>
    <phoneticPr fontId="5" type="noConversion"/>
  </si>
  <si>
    <t>person</t>
    <phoneticPr fontId="5" type="noConversion"/>
  </si>
  <si>
    <t>days</t>
    <phoneticPr fontId="5" type="noConversion"/>
  </si>
  <si>
    <t>Transportation (taxi, shuttle, bus, etc.)</t>
    <phoneticPr fontId="5" type="noConversion"/>
  </si>
  <si>
    <t>nights</t>
    <phoneticPr fontId="5" type="noConversion"/>
  </si>
  <si>
    <t>Participants who don't have their own travel grants can apply for</t>
    <phoneticPr fontId="5" type="noConversion"/>
  </si>
  <si>
    <t>Hotel fee</t>
    <phoneticPr fontId="5" type="noConversion"/>
  </si>
  <si>
    <t>Lecture fee</t>
    <phoneticPr fontId="5" type="noConversion"/>
  </si>
  <si>
    <r>
      <rPr>
        <sz val="14"/>
        <color rgb="FF000000"/>
        <rFont val="標楷體"/>
        <family val="4"/>
        <charset val="136"/>
      </rPr>
      <t>元</t>
    </r>
    <phoneticPr fontId="4" type="noConversion"/>
  </si>
  <si>
    <r>
      <rPr>
        <sz val="14"/>
        <color rgb="FF000000"/>
        <rFont val="標楷體"/>
        <family val="4"/>
        <charset val="136"/>
      </rPr>
      <t>元（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場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天</t>
    </r>
    <r>
      <rPr>
        <sz val="14"/>
        <color rgb="FF000000"/>
        <rFont val="Times New Roman"/>
        <family val="1"/>
      </rPr>
      <t>X 5</t>
    </r>
    <r>
      <rPr>
        <sz val="14"/>
        <color rgb="FF000000"/>
        <rFont val="標楷體"/>
        <family val="4"/>
        <charset val="136"/>
      </rPr>
      <t>天）</t>
    </r>
    <phoneticPr fontId="5" type="noConversion"/>
  </si>
  <si>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 xml:space="preserve"> =</t>
    </r>
    <phoneticPr fontId="5" type="noConversion"/>
  </si>
  <si>
    <r>
      <t>2000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天</t>
    </r>
    <r>
      <rPr>
        <sz val="13"/>
        <color rgb="FF000000"/>
        <rFont val="Times New Roman"/>
        <family val="1"/>
      </rPr>
      <t xml:space="preserve"> X</t>
    </r>
    <phoneticPr fontId="5" type="noConversion"/>
  </si>
  <si>
    <r>
      <t xml:space="preserve"> </t>
    </r>
    <r>
      <rPr>
        <sz val="13"/>
        <color rgb="FF000000"/>
        <rFont val="標楷體"/>
        <family val="4"/>
        <charset val="136"/>
      </rPr>
      <t>人</t>
    </r>
    <r>
      <rPr>
        <sz val="13"/>
        <color rgb="FF000000"/>
        <rFont val="Times New Roman"/>
        <family val="1"/>
      </rPr>
      <t xml:space="preserve"> =</t>
    </r>
  </si>
  <si>
    <r>
      <rPr>
        <sz val="13"/>
        <color rgb="FF000000"/>
        <rFont val="標楷體"/>
        <family val="4"/>
        <charset val="136"/>
      </rPr>
      <t>人</t>
    </r>
    <r>
      <rPr>
        <sz val="13"/>
        <color rgb="FF000000"/>
        <rFont val="Times New Roman"/>
        <family val="1"/>
      </rPr>
      <t xml:space="preserve"> X</t>
    </r>
    <phoneticPr fontId="5" type="noConversion"/>
  </si>
  <si>
    <r>
      <t>120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餐</t>
    </r>
    <r>
      <rPr>
        <sz val="13"/>
        <color rgb="FF000000"/>
        <rFont val="Times New Roman"/>
        <family val="1"/>
      </rPr>
      <t xml:space="preserve"> X</t>
    </r>
    <phoneticPr fontId="5" type="noConversion"/>
  </si>
  <si>
    <r>
      <rPr>
        <sz val="13"/>
        <color rgb="FF000000"/>
        <rFont val="標楷體"/>
        <family val="4"/>
        <charset val="136"/>
      </rPr>
      <t>餐</t>
    </r>
    <r>
      <rPr>
        <sz val="13"/>
        <color rgb="FF000000"/>
        <rFont val="Times New Roman"/>
        <family val="1"/>
      </rPr>
      <t xml:space="preserve"> X</t>
    </r>
  </si>
  <si>
    <r>
      <t>60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場</t>
    </r>
    <r>
      <rPr>
        <sz val="13"/>
        <color rgb="FF000000"/>
        <rFont val="Times New Roman"/>
        <family val="1"/>
      </rPr>
      <t xml:space="preserve"> X</t>
    </r>
  </si>
  <si>
    <r>
      <rPr>
        <sz val="13"/>
        <color rgb="FF000000"/>
        <rFont val="標楷體"/>
        <family val="4"/>
        <charset val="136"/>
      </rPr>
      <t>場</t>
    </r>
    <r>
      <rPr>
        <sz val="13"/>
        <color rgb="FF000000"/>
        <rFont val="Times New Roman"/>
        <family val="1"/>
      </rPr>
      <t xml:space="preserve"> X</t>
    </r>
  </si>
  <si>
    <r>
      <t>500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人</t>
    </r>
    <r>
      <rPr>
        <sz val="13"/>
        <color rgb="FF000000"/>
        <rFont val="Times New Roman"/>
        <family val="1"/>
      </rPr>
      <t xml:space="preserve"> X</t>
    </r>
  </si>
  <si>
    <r>
      <t>800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人</t>
    </r>
    <r>
      <rPr>
        <sz val="13"/>
        <color rgb="FF000000"/>
        <rFont val="Times New Roman"/>
        <family val="1"/>
      </rPr>
      <t xml:space="preserve"> X</t>
    </r>
    <phoneticPr fontId="5" type="noConversion"/>
  </si>
  <si>
    <r>
      <t>1200</t>
    </r>
    <r>
      <rPr>
        <sz val="13"/>
        <color rgb="FF000000"/>
        <rFont val="標楷體"/>
        <family val="4"/>
        <charset val="136"/>
      </rPr>
      <t>元</t>
    </r>
    <r>
      <rPr>
        <sz val="13"/>
        <color rgb="FF000000"/>
        <rFont val="Times New Roman"/>
        <family val="1"/>
      </rPr>
      <t>/</t>
    </r>
    <r>
      <rPr>
        <sz val="13"/>
        <color rgb="FF000000"/>
        <rFont val="標楷體"/>
        <family val="4"/>
        <charset val="136"/>
      </rPr>
      <t>天</t>
    </r>
    <phoneticPr fontId="5" type="noConversion"/>
  </si>
  <si>
    <r>
      <rPr>
        <sz val="13"/>
        <color rgb="FF000000"/>
        <rFont val="標楷體"/>
        <family val="4"/>
        <charset val="136"/>
      </rPr>
      <t>人</t>
    </r>
    <r>
      <rPr>
        <sz val="13"/>
        <color rgb="FF000000"/>
        <rFont val="Times New Roman"/>
        <family val="1"/>
      </rPr>
      <t xml:space="preserve"> X</t>
    </r>
  </si>
  <si>
    <r>
      <t xml:space="preserve"> </t>
    </r>
    <r>
      <rPr>
        <sz val="13"/>
        <color rgb="FF000000"/>
        <rFont val="標楷體"/>
        <family val="4"/>
        <charset val="136"/>
      </rPr>
      <t>天</t>
    </r>
    <r>
      <rPr>
        <sz val="13"/>
        <color rgb="FF000000"/>
        <rFont val="Times New Roman"/>
        <family val="1"/>
      </rPr>
      <t xml:space="preserve"> =</t>
    </r>
  </si>
  <si>
    <r>
      <rPr>
        <sz val="13"/>
        <color rgb="FF000000"/>
        <rFont val="標楷體"/>
        <family val="4"/>
        <charset val="136"/>
      </rPr>
      <t>專業清潔人員，配合專業清洗機器及化學劑</t>
    </r>
    <phoneticPr fontId="5" type="noConversion"/>
  </si>
  <si>
    <r>
      <rPr>
        <sz val="13"/>
        <color rgb="FF000000"/>
        <rFont val="標楷體"/>
        <family val="4"/>
        <charset val="136"/>
      </rPr>
      <t>總計</t>
    </r>
  </si>
  <si>
    <t>Lunchbox</t>
    <phoneticPr fontId="5" type="noConversion"/>
  </si>
  <si>
    <t>Refreshment</t>
    <phoneticPr fontId="5" type="noConversion"/>
  </si>
  <si>
    <t>Reception</t>
    <phoneticPr fontId="5" type="noConversion"/>
  </si>
  <si>
    <t>Banquet</t>
    <phoneticPr fontId="5" type="noConversion"/>
  </si>
  <si>
    <t xml:space="preserve">Miscellaneous fee </t>
    <phoneticPr fontId="5" type="noConversion"/>
  </si>
  <si>
    <t>Cleaner</t>
    <phoneticPr fontId="5" type="noConversion"/>
  </si>
  <si>
    <t>Per diem (for organizers and speakers whose affiliations aren't in Taiwan)</t>
    <phoneticPr fontId="5" type="noConversion"/>
  </si>
  <si>
    <t>For speakers who don't receive per diems</t>
    <phoneticPr fontId="5" type="noConversion"/>
  </si>
  <si>
    <t>Affiliation (Position)</t>
    <phoneticPr fontId="5" type="noConversion"/>
  </si>
  <si>
    <t>Onsite or Online or Hybrid</t>
    <phoneticPr fontId="5" type="noConversion"/>
  </si>
  <si>
    <t xml:space="preserve"> _____ (including IoM staff)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</si>
</sst>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* #,##0&quot; &quot;;&quot;-&quot;* #,##0&quot; &quot;;&quot; &quot;* &quot;-&quot;??&quot; &quot;"/>
  </numFmts>
  <fonts count="26" x14ac:knownFonts="1">
    <font>
      <sz val="12"/>
      <color theme="1"/>
      <name val="新細明體"/>
      <family val="2"/>
      <charset val="136"/>
      <scheme val="minor"/>
    </font>
    <font>
      <b/>
      <sz val="20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color rgb="FF000000"/>
      <name val="Times New Roman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Times New Roman"/>
      <family val="4"/>
    </font>
    <font>
      <sz val="14"/>
      <color rgb="FF000000"/>
      <name val="新細明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rgb="FFFF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4"/>
      <charset val="136"/>
    </font>
    <font>
      <sz val="16"/>
      <color rgb="FF000000"/>
      <name val="Times New Roman"/>
      <family val="4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b/>
      <sz val="13"/>
      <color rgb="FF000000"/>
      <name val="Times New Roman"/>
      <family val="1"/>
    </font>
    <font>
      <sz val="13"/>
      <color rgb="FF000000"/>
      <name val="Times New Roman"/>
      <family val="4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double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double">
        <color indexed="64"/>
      </right>
      <top style="thin">
        <color theme="1"/>
      </top>
      <bottom style="double">
        <color theme="1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176" fontId="16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top"/>
    </xf>
    <xf numFmtId="176" fontId="16" fillId="0" borderId="8" xfId="0" applyNumberFormat="1" applyFont="1" applyFill="1" applyBorder="1" applyAlignment="1">
      <alignment vertical="center"/>
    </xf>
    <xf numFmtId="1" fontId="17" fillId="0" borderId="31" xfId="0" applyNumberFormat="1" applyFont="1" applyFill="1" applyBorder="1" applyAlignment="1">
      <alignment horizontal="center" vertical="center" wrapText="1"/>
    </xf>
    <xf numFmtId="1" fontId="17" fillId="0" borderId="31" xfId="0" applyNumberFormat="1" applyFont="1" applyFill="1" applyBorder="1" applyAlignment="1">
      <alignment horizontal="left" vertical="center" wrapText="1"/>
    </xf>
    <xf numFmtId="1" fontId="17" fillId="0" borderId="31" xfId="0" applyNumberFormat="1" applyFont="1" applyFill="1" applyBorder="1" applyAlignment="1">
      <alignment horizontal="left" vertical="top" wrapText="1"/>
    </xf>
    <xf numFmtId="1" fontId="17" fillId="0" borderId="32" xfId="0" applyNumberFormat="1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176" fontId="16" fillId="0" borderId="36" xfId="0" applyNumberFormat="1" applyFont="1" applyFill="1" applyBorder="1" applyAlignment="1">
      <alignment vertical="center"/>
    </xf>
    <xf numFmtId="1" fontId="17" fillId="0" borderId="39" xfId="0" applyNumberFormat="1" applyFont="1" applyFill="1" applyBorder="1" applyAlignment="1">
      <alignment horizontal="left" vertical="center" wrapText="1"/>
    </xf>
    <xf numFmtId="1" fontId="17" fillId="0" borderId="39" xfId="0" applyNumberFormat="1" applyFont="1" applyFill="1" applyBorder="1" applyAlignment="1">
      <alignment horizontal="left" vertical="top" wrapText="1"/>
    </xf>
    <xf numFmtId="1" fontId="17" fillId="0" borderId="40" xfId="0" applyNumberFormat="1" applyFont="1" applyFill="1" applyBorder="1" applyAlignment="1">
      <alignment horizontal="left" vertical="center" wrapText="1"/>
    </xf>
    <xf numFmtId="1" fontId="17" fillId="0" borderId="32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31" xfId="0" applyNumberFormat="1" applyFont="1" applyFill="1" applyBorder="1" applyAlignment="1">
      <alignment horizontal="right" vertical="center"/>
    </xf>
    <xf numFmtId="0" fontId="21" fillId="0" borderId="5" xfId="0" applyNumberFormat="1" applyFont="1" applyFill="1" applyBorder="1" applyAlignment="1">
      <alignment vertical="center"/>
    </xf>
    <xf numFmtId="0" fontId="21" fillId="0" borderId="26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right" vertical="center"/>
    </xf>
    <xf numFmtId="0" fontId="21" fillId="0" borderId="27" xfId="0" applyNumberFormat="1" applyFont="1" applyFill="1" applyBorder="1" applyAlignment="1">
      <alignment vertical="center"/>
    </xf>
    <xf numFmtId="1" fontId="21" fillId="0" borderId="6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horizontal="right" vertical="center"/>
    </xf>
    <xf numFmtId="1" fontId="23" fillId="0" borderId="33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top" wrapText="1"/>
    </xf>
    <xf numFmtId="0" fontId="24" fillId="0" borderId="8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1" fontId="8" fillId="0" borderId="41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left" vertical="center"/>
    </xf>
    <xf numFmtId="1" fontId="8" fillId="0" borderId="38" xfId="0" applyNumberFormat="1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/>
    </xf>
    <xf numFmtId="0" fontId="21" fillId="0" borderId="28" xfId="0" applyNumberFormat="1" applyFont="1" applyFill="1" applyBorder="1" applyAlignment="1">
      <alignment horizontal="left" vertical="center" wrapText="1"/>
    </xf>
    <xf numFmtId="0" fontId="21" fillId="0" borderId="24" xfId="0" applyNumberFormat="1" applyFont="1" applyFill="1" applyBorder="1" applyAlignment="1">
      <alignment horizontal="left" vertical="center" wrapText="1"/>
    </xf>
    <xf numFmtId="0" fontId="21" fillId="0" borderId="29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vertical="center"/>
    </xf>
    <xf numFmtId="1" fontId="21" fillId="0" borderId="21" xfId="0" applyNumberFormat="1" applyFont="1" applyFill="1" applyBorder="1" applyAlignment="1">
      <alignment vertical="center"/>
    </xf>
    <xf numFmtId="1" fontId="21" fillId="0" borderId="27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5" xfId="0" applyNumberFormat="1" applyFont="1" applyFill="1" applyBorder="1" applyAlignment="1">
      <alignment vertical="center"/>
    </xf>
    <xf numFmtId="0" fontId="24" fillId="0" borderId="8" xfId="0" applyNumberFormat="1" applyFont="1" applyFill="1" applyBorder="1" applyAlignment="1">
      <alignment vertical="center" wrapText="1"/>
    </xf>
    <xf numFmtId="1" fontId="21" fillId="0" borderId="6" xfId="0" applyNumberFormat="1" applyFont="1" applyFill="1" applyBorder="1" applyAlignment="1">
      <alignment vertical="center"/>
    </xf>
    <xf numFmtId="1" fontId="21" fillId="0" borderId="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1" fontId="11" fillId="0" borderId="42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/>
    </xf>
    <xf numFmtId="1" fontId="7" fillId="0" borderId="44" xfId="0" applyNumberFormat="1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left" vertical="center"/>
    </xf>
    <xf numFmtId="1" fontId="17" fillId="0" borderId="39" xfId="0" applyNumberFormat="1" applyFont="1" applyFill="1" applyBorder="1" applyAlignment="1">
      <alignment horizontal="left" vertical="center" wrapText="1"/>
    </xf>
    <xf numFmtId="1" fontId="17" fillId="0" borderId="31" xfId="0" applyNumberFormat="1" applyFont="1" applyFill="1" applyBorder="1" applyAlignment="1">
      <alignment horizontal="left" vertical="center" wrapText="1"/>
    </xf>
    <xf numFmtId="1" fontId="17" fillId="0" borderId="3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Fill="1" applyBorder="1" applyAlignment="1">
      <alignment horizontal="right" vertical="center" wrapText="1"/>
    </xf>
    <xf numFmtId="0" fontId="25" fillId="0" borderId="31" xfId="0" applyNumberFormat="1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right" vertical="center"/>
    </xf>
    <xf numFmtId="1" fontId="25" fillId="0" borderId="6" xfId="0" applyNumberFormat="1" applyFont="1" applyFill="1" applyBorder="1" applyAlignment="1">
      <alignment horizontal="right" vertical="center"/>
    </xf>
    <xf numFmtId="0" fontId="25" fillId="0" borderId="6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D4AEF-D9B4-435C-8488-EF3805833C92}">
  <sheetPr>
    <pageSetUpPr fitToPage="1"/>
  </sheetPr>
  <dimension ref="B1:J45"/>
  <sheetViews>
    <sheetView tabSelected="1" zoomScaleNormal="100" workbookViewId="0">
      <selection activeCell="B23" sqref="B23:J23"/>
    </sheetView>
  </sheetViews>
  <sheetFormatPr defaultRowHeight="16.2" x14ac:dyDescent="0.3"/>
  <cols>
    <col min="2" max="2" width="13.88671875" customWidth="1"/>
    <col min="3" max="3" width="15.33203125" customWidth="1"/>
    <col min="4" max="4" width="13.5546875" customWidth="1"/>
    <col min="5" max="5" width="12.88671875" customWidth="1"/>
    <col min="6" max="6" width="10.6640625" customWidth="1"/>
    <col min="7" max="7" width="9.6640625" customWidth="1"/>
    <col min="8" max="8" width="10.21875" customWidth="1"/>
    <col min="9" max="9" width="15.77734375" customWidth="1"/>
    <col min="10" max="10" width="22.6640625" customWidth="1"/>
  </cols>
  <sheetData>
    <row r="1" spans="2:10" ht="62.4" customHeight="1" thickTop="1" x14ac:dyDescent="0.3">
      <c r="B1" s="80" t="s">
        <v>1</v>
      </c>
      <c r="C1" s="81"/>
      <c r="D1" s="81"/>
      <c r="E1" s="81"/>
      <c r="F1" s="81"/>
      <c r="G1" s="81"/>
      <c r="H1" s="81"/>
      <c r="I1" s="81"/>
      <c r="J1" s="82"/>
    </row>
    <row r="2" spans="2:10" ht="19.8" x14ac:dyDescent="0.3">
      <c r="B2" s="41" t="s">
        <v>0</v>
      </c>
      <c r="C2" s="42"/>
      <c r="D2" s="83"/>
      <c r="E2" s="83"/>
      <c r="F2" s="83"/>
      <c r="G2" s="83"/>
      <c r="H2" s="83"/>
      <c r="I2" s="83"/>
      <c r="J2" s="84"/>
    </row>
    <row r="3" spans="2:10" ht="19.8" x14ac:dyDescent="0.3">
      <c r="B3" s="41" t="s">
        <v>2</v>
      </c>
      <c r="C3" s="42"/>
      <c r="D3" s="43"/>
      <c r="E3" s="43"/>
      <c r="F3" s="43"/>
      <c r="G3" s="43"/>
      <c r="H3" s="43"/>
      <c r="I3" s="43"/>
      <c r="J3" s="44"/>
    </row>
    <row r="4" spans="2:10" ht="19.8" x14ac:dyDescent="0.3">
      <c r="B4" s="41" t="s">
        <v>3</v>
      </c>
      <c r="C4" s="42"/>
      <c r="D4" s="43"/>
      <c r="E4" s="43"/>
      <c r="F4" s="43"/>
      <c r="G4" s="43"/>
      <c r="H4" s="43"/>
      <c r="I4" s="43"/>
      <c r="J4" s="44"/>
    </row>
    <row r="5" spans="2:10" ht="19.8" x14ac:dyDescent="0.3">
      <c r="B5" s="41" t="s">
        <v>4</v>
      </c>
      <c r="C5" s="42"/>
      <c r="D5" s="91" t="s">
        <v>55</v>
      </c>
      <c r="E5" s="43"/>
      <c r="F5" s="43"/>
      <c r="G5" s="43"/>
      <c r="H5" s="43"/>
      <c r="I5" s="43"/>
      <c r="J5" s="44"/>
    </row>
    <row r="6" spans="2:10" ht="19.8" x14ac:dyDescent="0.3">
      <c r="B6" s="41" t="s">
        <v>13</v>
      </c>
      <c r="C6" s="42"/>
      <c r="D6" s="43"/>
      <c r="E6" s="43"/>
      <c r="F6" s="43"/>
      <c r="G6" s="43"/>
      <c r="H6" s="43"/>
      <c r="I6" s="43"/>
      <c r="J6" s="44"/>
    </row>
    <row r="7" spans="2:10" ht="19.8" x14ac:dyDescent="0.3">
      <c r="B7" s="41" t="s">
        <v>14</v>
      </c>
      <c r="C7" s="42"/>
      <c r="D7" s="43"/>
      <c r="E7" s="43"/>
      <c r="F7" s="43"/>
      <c r="G7" s="43"/>
      <c r="H7" s="43"/>
      <c r="I7" s="43"/>
      <c r="J7" s="44"/>
    </row>
    <row r="8" spans="2:10" ht="101.4" customHeight="1" x14ac:dyDescent="0.3">
      <c r="B8" s="41" t="s">
        <v>8</v>
      </c>
      <c r="C8" s="42"/>
      <c r="D8" s="51"/>
      <c r="E8" s="52"/>
      <c r="F8" s="52"/>
      <c r="G8" s="52"/>
      <c r="H8" s="52"/>
      <c r="I8" s="52"/>
      <c r="J8" s="53"/>
    </row>
    <row r="9" spans="2:10" ht="47.4" customHeight="1" x14ac:dyDescent="0.3">
      <c r="B9" s="95" t="s">
        <v>10</v>
      </c>
      <c r="C9" s="96"/>
      <c r="D9" s="11">
        <v>0</v>
      </c>
      <c r="E9" s="11" t="s">
        <v>15</v>
      </c>
      <c r="F9" s="94" t="s">
        <v>54</v>
      </c>
      <c r="G9" s="94"/>
      <c r="H9" s="11">
        <v>12</v>
      </c>
      <c r="I9" s="12"/>
      <c r="J9" s="14"/>
    </row>
    <row r="10" spans="2:10" ht="47.4" customHeight="1" x14ac:dyDescent="0.3">
      <c r="B10" s="97"/>
      <c r="C10" s="98"/>
      <c r="D10" s="11">
        <v>1</v>
      </c>
      <c r="E10" s="12"/>
      <c r="F10" s="93"/>
      <c r="G10" s="93"/>
      <c r="H10" s="11">
        <v>13</v>
      </c>
      <c r="I10" s="12"/>
      <c r="J10" s="14"/>
    </row>
    <row r="11" spans="2:10" ht="47.4" customHeight="1" x14ac:dyDescent="0.3">
      <c r="B11" s="97"/>
      <c r="C11" s="98"/>
      <c r="D11" s="11">
        <v>2</v>
      </c>
      <c r="E11" s="12"/>
      <c r="F11" s="78"/>
      <c r="G11" s="79"/>
      <c r="H11" s="11">
        <v>14</v>
      </c>
      <c r="I11" s="12"/>
      <c r="J11" s="14"/>
    </row>
    <row r="12" spans="2:10" ht="47.4" customHeight="1" x14ac:dyDescent="0.3">
      <c r="B12" s="97"/>
      <c r="C12" s="98"/>
      <c r="D12" s="11">
        <v>3</v>
      </c>
      <c r="E12" s="12"/>
      <c r="F12" s="93"/>
      <c r="G12" s="93"/>
      <c r="H12" s="11">
        <v>15</v>
      </c>
      <c r="I12" s="12"/>
      <c r="J12" s="14"/>
    </row>
    <row r="13" spans="2:10" ht="47.4" customHeight="1" x14ac:dyDescent="0.3">
      <c r="B13" s="97"/>
      <c r="C13" s="98"/>
      <c r="D13" s="11">
        <v>4</v>
      </c>
      <c r="E13" s="12"/>
      <c r="F13" s="78"/>
      <c r="G13" s="79"/>
      <c r="H13" s="11">
        <v>16</v>
      </c>
      <c r="I13" s="12"/>
      <c r="J13" s="14"/>
    </row>
    <row r="14" spans="2:10" ht="47.4" customHeight="1" x14ac:dyDescent="0.3">
      <c r="B14" s="97"/>
      <c r="C14" s="98"/>
      <c r="D14" s="11">
        <v>5</v>
      </c>
      <c r="E14" s="12"/>
      <c r="F14" s="78"/>
      <c r="G14" s="79"/>
      <c r="H14" s="11">
        <v>17</v>
      </c>
      <c r="I14" s="12"/>
      <c r="J14" s="14"/>
    </row>
    <row r="15" spans="2:10" ht="47.4" customHeight="1" x14ac:dyDescent="0.3">
      <c r="B15" s="97"/>
      <c r="C15" s="98"/>
      <c r="D15" s="11">
        <v>6</v>
      </c>
      <c r="E15" s="12"/>
      <c r="F15" s="78"/>
      <c r="G15" s="79"/>
      <c r="H15" s="11">
        <v>18</v>
      </c>
      <c r="I15" s="12"/>
      <c r="J15" s="14"/>
    </row>
    <row r="16" spans="2:10" ht="47.4" customHeight="1" x14ac:dyDescent="0.3">
      <c r="B16" s="97"/>
      <c r="C16" s="98"/>
      <c r="D16" s="11">
        <v>7</v>
      </c>
      <c r="E16" s="12"/>
      <c r="F16" s="78"/>
      <c r="G16" s="79"/>
      <c r="H16" s="11">
        <v>19</v>
      </c>
      <c r="I16" s="12"/>
      <c r="J16" s="14"/>
    </row>
    <row r="17" spans="2:10" ht="47.4" customHeight="1" x14ac:dyDescent="0.3">
      <c r="B17" s="97"/>
      <c r="C17" s="98"/>
      <c r="D17" s="11">
        <v>8</v>
      </c>
      <c r="E17" s="12"/>
      <c r="F17" s="78"/>
      <c r="G17" s="79"/>
      <c r="H17" s="11">
        <v>20</v>
      </c>
      <c r="I17" s="12"/>
      <c r="J17" s="14"/>
    </row>
    <row r="18" spans="2:10" ht="47.4" customHeight="1" x14ac:dyDescent="0.3">
      <c r="B18" s="97"/>
      <c r="C18" s="98"/>
      <c r="D18" s="11">
        <v>9</v>
      </c>
      <c r="E18" s="12"/>
      <c r="F18" s="78"/>
      <c r="G18" s="79"/>
      <c r="H18" s="11">
        <v>21</v>
      </c>
      <c r="I18" s="12"/>
      <c r="J18" s="14"/>
    </row>
    <row r="19" spans="2:10" ht="47.4" customHeight="1" x14ac:dyDescent="0.3">
      <c r="B19" s="97"/>
      <c r="C19" s="98"/>
      <c r="D19" s="11">
        <v>10</v>
      </c>
      <c r="E19" s="12"/>
      <c r="F19" s="93"/>
      <c r="G19" s="93"/>
      <c r="H19" s="11">
        <v>22</v>
      </c>
      <c r="I19" s="13"/>
      <c r="J19" s="23"/>
    </row>
    <row r="20" spans="2:10" ht="45.6" customHeight="1" x14ac:dyDescent="0.3">
      <c r="B20" s="97"/>
      <c r="C20" s="98"/>
      <c r="D20" s="11">
        <v>11</v>
      </c>
      <c r="E20" s="20"/>
      <c r="F20" s="92"/>
      <c r="G20" s="92"/>
      <c r="H20" s="11">
        <v>23</v>
      </c>
      <c r="I20" s="21"/>
      <c r="J20" s="22"/>
    </row>
    <row r="21" spans="2:10" ht="20.399999999999999" customHeight="1" x14ac:dyDescent="0.3">
      <c r="B21" s="41" t="s">
        <v>11</v>
      </c>
      <c r="C21" s="42"/>
      <c r="D21" s="48" t="s">
        <v>56</v>
      </c>
      <c r="E21" s="49"/>
      <c r="F21" s="49"/>
      <c r="G21" s="49"/>
      <c r="H21" s="49"/>
      <c r="I21" s="49"/>
      <c r="J21" s="50"/>
    </row>
    <row r="22" spans="2:10" ht="19.8" x14ac:dyDescent="0.3">
      <c r="B22" s="71" t="s">
        <v>5</v>
      </c>
      <c r="C22" s="72"/>
      <c r="D22" s="73"/>
      <c r="E22" s="73"/>
      <c r="F22" s="73"/>
      <c r="G22" s="73"/>
      <c r="H22" s="73"/>
      <c r="I22" s="73"/>
      <c r="J22" s="74"/>
    </row>
    <row r="23" spans="2:10" ht="48" customHeight="1" thickBot="1" x14ac:dyDescent="0.35">
      <c r="B23" s="85" t="s">
        <v>9</v>
      </c>
      <c r="C23" s="86"/>
      <c r="D23" s="86"/>
      <c r="E23" s="86"/>
      <c r="F23" s="86"/>
      <c r="G23" s="86"/>
      <c r="H23" s="86"/>
      <c r="I23" s="86"/>
      <c r="J23" s="87"/>
    </row>
    <row r="24" spans="2:10" ht="34.799999999999997" customHeight="1" thickTop="1" x14ac:dyDescent="0.3">
      <c r="B24" s="88" t="s">
        <v>6</v>
      </c>
      <c r="C24" s="89"/>
      <c r="D24" s="89"/>
      <c r="E24" s="89"/>
      <c r="F24" s="89"/>
      <c r="G24" s="89"/>
      <c r="H24" s="89"/>
      <c r="I24" s="89"/>
      <c r="J24" s="90"/>
    </row>
    <row r="25" spans="2:10" ht="18" x14ac:dyDescent="0.3">
      <c r="B25" s="75">
        <v>1</v>
      </c>
      <c r="C25" s="59" t="s">
        <v>18</v>
      </c>
      <c r="D25" s="60"/>
      <c r="E25" s="60"/>
      <c r="F25" s="60"/>
      <c r="G25" s="60"/>
      <c r="H25" s="61"/>
      <c r="I25" s="18"/>
      <c r="J25" s="8" t="s">
        <v>21</v>
      </c>
    </row>
    <row r="26" spans="2:10" ht="18" x14ac:dyDescent="0.3">
      <c r="B26" s="76"/>
      <c r="C26" s="25" t="s">
        <v>19</v>
      </c>
      <c r="D26" s="26"/>
      <c r="E26" s="99">
        <v>1</v>
      </c>
      <c r="F26" s="27" t="s">
        <v>22</v>
      </c>
      <c r="G26" s="25">
        <v>20000</v>
      </c>
      <c r="H26" s="28" t="s">
        <v>31</v>
      </c>
      <c r="I26" s="24">
        <f>PRODUCT(E26,G26)</f>
        <v>20000</v>
      </c>
      <c r="J26" s="4"/>
    </row>
    <row r="27" spans="2:10" ht="19.8" x14ac:dyDescent="0.3">
      <c r="B27" s="77"/>
      <c r="C27" s="25" t="s">
        <v>20</v>
      </c>
      <c r="D27" s="26"/>
      <c r="E27" s="99">
        <v>1</v>
      </c>
      <c r="F27" s="27" t="s">
        <v>22</v>
      </c>
      <c r="G27" s="25">
        <v>60000</v>
      </c>
      <c r="H27" s="28" t="s">
        <v>31</v>
      </c>
      <c r="I27" s="24">
        <f>PRODUCT(E27,G27)</f>
        <v>60000</v>
      </c>
      <c r="J27" s="4" t="s">
        <v>29</v>
      </c>
    </row>
    <row r="28" spans="2:10" ht="24" customHeight="1" x14ac:dyDescent="0.3">
      <c r="B28" s="75">
        <v>2</v>
      </c>
      <c r="C28" s="59" t="s">
        <v>52</v>
      </c>
      <c r="D28" s="60"/>
      <c r="E28" s="60"/>
      <c r="F28" s="60"/>
      <c r="G28" s="60"/>
      <c r="H28" s="61"/>
      <c r="I28" s="18"/>
      <c r="J28" s="8"/>
    </row>
    <row r="29" spans="2:10" ht="19.8" x14ac:dyDescent="0.3">
      <c r="B29" s="77"/>
      <c r="C29" s="25">
        <v>7</v>
      </c>
      <c r="D29" s="26" t="s">
        <v>23</v>
      </c>
      <c r="E29" s="99">
        <v>1</v>
      </c>
      <c r="F29" s="27" t="s">
        <v>22</v>
      </c>
      <c r="G29" s="25">
        <v>4000</v>
      </c>
      <c r="H29" s="28" t="s">
        <v>31</v>
      </c>
      <c r="I29" s="19">
        <f>PRODUCT(C29,E29,G29)</f>
        <v>28000</v>
      </c>
      <c r="J29" s="4" t="s">
        <v>12</v>
      </c>
    </row>
    <row r="30" spans="2:10" ht="19.8" x14ac:dyDescent="0.3">
      <c r="B30" s="1">
        <v>3</v>
      </c>
      <c r="C30" s="62" t="s">
        <v>24</v>
      </c>
      <c r="D30" s="63"/>
      <c r="E30" s="63"/>
      <c r="F30" s="63"/>
      <c r="G30" s="63"/>
      <c r="H30" s="64"/>
      <c r="I30" s="2">
        <v>30000</v>
      </c>
      <c r="J30" s="3" t="s">
        <v>7</v>
      </c>
    </row>
    <row r="31" spans="2:10" ht="19.8" x14ac:dyDescent="0.3">
      <c r="B31" s="57">
        <v>4</v>
      </c>
      <c r="C31" s="29" t="s">
        <v>27</v>
      </c>
      <c r="D31" s="30" t="s">
        <v>32</v>
      </c>
      <c r="E31" s="100">
        <v>1</v>
      </c>
      <c r="F31" s="30" t="s">
        <v>25</v>
      </c>
      <c r="G31" s="31"/>
      <c r="H31" s="32" t="s">
        <v>33</v>
      </c>
      <c r="I31" s="7">
        <f>PRODUCT(2000,E31,G31)</f>
        <v>2000</v>
      </c>
      <c r="J31" s="8" t="s">
        <v>7</v>
      </c>
    </row>
    <row r="32" spans="2:10" ht="24" customHeight="1" x14ac:dyDescent="0.3">
      <c r="B32" s="58"/>
      <c r="C32" s="54" t="s">
        <v>26</v>
      </c>
      <c r="D32" s="55"/>
      <c r="E32" s="55"/>
      <c r="F32" s="55"/>
      <c r="G32" s="55"/>
      <c r="H32" s="56"/>
      <c r="I32" s="39"/>
      <c r="J32" s="9"/>
    </row>
    <row r="33" spans="2:10" ht="19.8" x14ac:dyDescent="0.3">
      <c r="B33" s="75">
        <v>5</v>
      </c>
      <c r="C33" s="25" t="s">
        <v>28</v>
      </c>
      <c r="D33" s="26"/>
      <c r="E33" s="101">
        <v>1</v>
      </c>
      <c r="F33" s="33" t="s">
        <v>34</v>
      </c>
      <c r="G33" s="34">
        <v>2000</v>
      </c>
      <c r="H33" s="28" t="s">
        <v>31</v>
      </c>
      <c r="I33" s="2">
        <f>PRODUCT(E33,G33)</f>
        <v>2000</v>
      </c>
      <c r="J33" s="3" t="s">
        <v>7</v>
      </c>
    </row>
    <row r="34" spans="2:10" ht="18" x14ac:dyDescent="0.3">
      <c r="B34" s="77"/>
      <c r="C34" s="54" t="s">
        <v>53</v>
      </c>
      <c r="D34" s="55"/>
      <c r="E34" s="55"/>
      <c r="F34" s="55"/>
      <c r="G34" s="55"/>
      <c r="H34" s="56"/>
      <c r="I34" s="39"/>
      <c r="J34" s="9"/>
    </row>
    <row r="35" spans="2:10" ht="19.8" x14ac:dyDescent="0.3">
      <c r="B35" s="1">
        <v>6</v>
      </c>
      <c r="C35" s="40" t="s">
        <v>46</v>
      </c>
      <c r="D35" s="26" t="s">
        <v>35</v>
      </c>
      <c r="E35" s="102">
        <v>5</v>
      </c>
      <c r="F35" s="26" t="s">
        <v>36</v>
      </c>
      <c r="G35" s="102">
        <v>1</v>
      </c>
      <c r="H35" s="28" t="s">
        <v>33</v>
      </c>
      <c r="I35" s="2">
        <f>PRODUCT(120,E35,G35)</f>
        <v>600</v>
      </c>
      <c r="J35" s="3" t="s">
        <v>7</v>
      </c>
    </row>
    <row r="36" spans="2:10" ht="19.8" x14ac:dyDescent="0.3">
      <c r="B36" s="1">
        <v>7</v>
      </c>
      <c r="C36" s="25" t="s">
        <v>47</v>
      </c>
      <c r="D36" s="26" t="s">
        <v>37</v>
      </c>
      <c r="E36" s="102">
        <v>5</v>
      </c>
      <c r="F36" s="26" t="s">
        <v>38</v>
      </c>
      <c r="G36" s="102">
        <v>1</v>
      </c>
      <c r="H36" s="28" t="s">
        <v>33</v>
      </c>
      <c r="I36" s="2">
        <f>PRODUCT(60,E36,G36)</f>
        <v>300</v>
      </c>
      <c r="J36" s="3" t="s">
        <v>30</v>
      </c>
    </row>
    <row r="37" spans="2:10" ht="19.8" x14ac:dyDescent="0.3">
      <c r="B37" s="1">
        <v>8</v>
      </c>
      <c r="C37" s="40" t="s">
        <v>48</v>
      </c>
      <c r="D37" s="26" t="s">
        <v>39</v>
      </c>
      <c r="E37" s="33"/>
      <c r="F37" s="33"/>
      <c r="G37" s="102">
        <v>1</v>
      </c>
      <c r="H37" s="28" t="s">
        <v>33</v>
      </c>
      <c r="I37" s="2">
        <f>PRODUCT(500,G37)</f>
        <v>500</v>
      </c>
      <c r="J37" s="3" t="s">
        <v>7</v>
      </c>
    </row>
    <row r="38" spans="2:10" ht="19.8" x14ac:dyDescent="0.3">
      <c r="B38" s="1">
        <v>9</v>
      </c>
      <c r="C38" s="40" t="s">
        <v>49</v>
      </c>
      <c r="D38" s="26" t="s">
        <v>40</v>
      </c>
      <c r="E38" s="33"/>
      <c r="F38" s="33"/>
      <c r="G38" s="102">
        <v>1</v>
      </c>
      <c r="H38" s="28" t="s">
        <v>33</v>
      </c>
      <c r="I38" s="2">
        <f>PRODUCT(800,G38)</f>
        <v>800</v>
      </c>
      <c r="J38" s="3" t="s">
        <v>7</v>
      </c>
    </row>
    <row r="39" spans="2:10" ht="19.8" x14ac:dyDescent="0.3">
      <c r="B39" s="1">
        <v>10</v>
      </c>
      <c r="C39" s="65" t="s">
        <v>50</v>
      </c>
      <c r="D39" s="66"/>
      <c r="E39" s="66"/>
      <c r="F39" s="66"/>
      <c r="G39" s="66"/>
      <c r="H39" s="67"/>
      <c r="I39" s="2">
        <v>20000</v>
      </c>
      <c r="J39" s="3" t="s">
        <v>7</v>
      </c>
    </row>
    <row r="40" spans="2:10" ht="19.8" x14ac:dyDescent="0.3">
      <c r="B40" s="75">
        <v>11</v>
      </c>
      <c r="C40" s="29" t="s">
        <v>51</v>
      </c>
      <c r="D40" s="30" t="s">
        <v>41</v>
      </c>
      <c r="E40" s="31">
        <v>2</v>
      </c>
      <c r="F40" s="30" t="s">
        <v>42</v>
      </c>
      <c r="G40" s="31">
        <v>5</v>
      </c>
      <c r="H40" s="32" t="s">
        <v>43</v>
      </c>
      <c r="I40" s="2">
        <f>1200*E40*G40</f>
        <v>12000</v>
      </c>
      <c r="J40" s="3" t="s">
        <v>7</v>
      </c>
    </row>
    <row r="41" spans="2:10" ht="18" x14ac:dyDescent="0.3">
      <c r="B41" s="77"/>
      <c r="C41" s="54" t="s">
        <v>44</v>
      </c>
      <c r="D41" s="55"/>
      <c r="E41" s="55"/>
      <c r="F41" s="55"/>
      <c r="G41" s="55"/>
      <c r="H41" s="56"/>
      <c r="I41" s="10"/>
      <c r="J41" s="4"/>
    </row>
    <row r="42" spans="2:10" ht="20.399999999999999" thickBot="1" x14ac:dyDescent="0.35">
      <c r="B42" s="15"/>
      <c r="C42" s="35"/>
      <c r="D42" s="36"/>
      <c r="E42" s="36"/>
      <c r="F42" s="37"/>
      <c r="G42" s="37"/>
      <c r="H42" s="38" t="s">
        <v>45</v>
      </c>
      <c r="I42" s="17">
        <f>SUM(I26:I41)</f>
        <v>176200</v>
      </c>
      <c r="J42" s="16" t="s">
        <v>7</v>
      </c>
    </row>
    <row r="43" spans="2:10" ht="97.2" customHeight="1" thickTop="1" x14ac:dyDescent="0.3">
      <c r="B43" s="5"/>
      <c r="C43" s="68" t="s">
        <v>16</v>
      </c>
      <c r="D43" s="69"/>
      <c r="E43" s="69"/>
      <c r="F43" s="69"/>
      <c r="G43" s="69"/>
      <c r="H43" s="69"/>
      <c r="I43" s="69"/>
      <c r="J43" s="70"/>
    </row>
    <row r="44" spans="2:10" ht="62.4" customHeight="1" thickBot="1" x14ac:dyDescent="0.35">
      <c r="B44" s="6"/>
      <c r="C44" s="45" t="s">
        <v>17</v>
      </c>
      <c r="D44" s="46"/>
      <c r="E44" s="46"/>
      <c r="F44" s="46"/>
      <c r="G44" s="46"/>
      <c r="H44" s="46"/>
      <c r="I44" s="46"/>
      <c r="J44" s="47"/>
    </row>
    <row r="45" spans="2:10" ht="16.8" thickTop="1" x14ac:dyDescent="0.3"/>
  </sheetData>
  <mergeCells count="48">
    <mergeCell ref="B33:B34"/>
    <mergeCell ref="C34:H34"/>
    <mergeCell ref="B40:B41"/>
    <mergeCell ref="C41:H41"/>
    <mergeCell ref="B4:C4"/>
    <mergeCell ref="D4:J4"/>
    <mergeCell ref="F9:G9"/>
    <mergeCell ref="B9:C20"/>
    <mergeCell ref="F16:G16"/>
    <mergeCell ref="F11:G11"/>
    <mergeCell ref="F12:G12"/>
    <mergeCell ref="F13:G13"/>
    <mergeCell ref="F14:G14"/>
    <mergeCell ref="F15:G15"/>
    <mergeCell ref="F17:G17"/>
    <mergeCell ref="F19:G19"/>
    <mergeCell ref="F18:G18"/>
    <mergeCell ref="B28:B29"/>
    <mergeCell ref="B1:J1"/>
    <mergeCell ref="B2:C2"/>
    <mergeCell ref="D2:J2"/>
    <mergeCell ref="B3:C3"/>
    <mergeCell ref="D3:J3"/>
    <mergeCell ref="B23:J23"/>
    <mergeCell ref="B24:J24"/>
    <mergeCell ref="C25:H25"/>
    <mergeCell ref="B5:C5"/>
    <mergeCell ref="D5:J5"/>
    <mergeCell ref="B7:C7"/>
    <mergeCell ref="D7:J7"/>
    <mergeCell ref="F20:G20"/>
    <mergeCell ref="F10:G10"/>
    <mergeCell ref="B6:C6"/>
    <mergeCell ref="D6:J6"/>
    <mergeCell ref="C44:J44"/>
    <mergeCell ref="D21:J21"/>
    <mergeCell ref="B8:C8"/>
    <mergeCell ref="D8:J8"/>
    <mergeCell ref="C32:H32"/>
    <mergeCell ref="B31:B32"/>
    <mergeCell ref="C28:H28"/>
    <mergeCell ref="C30:H30"/>
    <mergeCell ref="C39:H39"/>
    <mergeCell ref="C43:J43"/>
    <mergeCell ref="B21:C21"/>
    <mergeCell ref="B22:C22"/>
    <mergeCell ref="D22:J22"/>
    <mergeCell ref="B25:B27"/>
  </mergeCells>
  <phoneticPr fontId="5" type="noConversion"/>
  <printOptions horizontalCentered="1" verticalCentered="1"/>
  <pageMargins left="0.23622047244094491" right="0.23622047244094491" top="0.23622047244094491" bottom="0.74803149606299213" header="0.31496062992125984" footer="0.31496062992125984"/>
  <pageSetup paperSize="9" scale="53" pageOrder="overThenDown" orientation="portrait" r:id="rId1"/>
  <rowBreaks count="3" manualBreakCount="3">
    <brk id="22" max="16383" man="1"/>
    <brk id="23" max="16383" man="1"/>
    <brk id="53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</dc:creator>
  <cp:lastModifiedBy>Jessi</cp:lastModifiedBy>
  <cp:lastPrinted>2023-08-07T02:42:25Z</cp:lastPrinted>
  <dcterms:created xsi:type="dcterms:W3CDTF">2023-03-20T08:46:37Z</dcterms:created>
  <dcterms:modified xsi:type="dcterms:W3CDTF">2024-02-20T01:34:19Z</dcterms:modified>
</cp:coreProperties>
</file>